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01" windowWidth="11340" windowHeight="6315" tabRatio="254" activeTab="0"/>
  </bookViews>
  <sheets>
    <sheet name="Malattia" sheetId="1" r:id="rId1"/>
    <sheet name="Infortunio" sheetId="2" r:id="rId2"/>
  </sheets>
  <definedNames>
    <definedName name="_xlnm.Print_Area" localSheetId="1">'Infortunio'!$A$1:$L$26</definedName>
    <definedName name="_xlnm.Print_Area" localSheetId="0">'Malattia'!$B$1:$L$29</definedName>
  </definedNames>
  <calcPr fullCalcOnLoad="1"/>
</workbook>
</file>

<file path=xl/sharedStrings.xml><?xml version="1.0" encoding="utf-8"?>
<sst xmlns="http://schemas.openxmlformats.org/spreadsheetml/2006/main" count="59" uniqueCount="38">
  <si>
    <t xml:space="preserve">CALCOLO INTEGRAZIONE MALATTIA </t>
  </si>
  <si>
    <t>SCAGLIONI</t>
  </si>
  <si>
    <t>GG INPS</t>
  </si>
  <si>
    <t>PAGA ORARIA</t>
  </si>
  <si>
    <t>ORARIO SETT CONTR.</t>
  </si>
  <si>
    <t>DATI FISSI</t>
  </si>
  <si>
    <t>IMPORTI</t>
  </si>
  <si>
    <t>Dal 4° al 20° gg</t>
  </si>
  <si>
    <t>Dal 21° al 180° gg</t>
  </si>
  <si>
    <t>Totale integrazione malattia</t>
  </si>
  <si>
    <t xml:space="preserve">ACCANTONAMENTO AI SENSI ART. 19  CCNL </t>
  </si>
  <si>
    <t>TOT GG LAVORATIVI DEL PERIODO</t>
  </si>
  <si>
    <t>ORARIO GIORNAL.</t>
  </si>
  <si>
    <t>=</t>
  </si>
  <si>
    <t>da accantonare alla c.e.</t>
  </si>
  <si>
    <t>totale soggetto a contr inps e rit irpef</t>
  </si>
  <si>
    <t>+</t>
  </si>
  <si>
    <t>CALCOLO INTEGRAZIONE INFORTUNIO</t>
  </si>
  <si>
    <t>GG CALENDARIO</t>
  </si>
  <si>
    <t xml:space="preserve">PRIMI 3 GG </t>
  </si>
  <si>
    <t>Dal 91° in poi</t>
  </si>
  <si>
    <t>Totale integrazione infortunio</t>
  </si>
  <si>
    <t>primi 3 gg</t>
  </si>
  <si>
    <t>dal 4 al 90</t>
  </si>
  <si>
    <t>dal 91 in poi</t>
  </si>
  <si>
    <t>x</t>
  </si>
  <si>
    <t xml:space="preserve">Importo conguaglio che la ditta recupera dai contributi unificati </t>
  </si>
  <si>
    <t>Operaio</t>
  </si>
  <si>
    <t>COEFF.  DI ACCANTON.</t>
  </si>
  <si>
    <t>periodo</t>
  </si>
  <si>
    <t>Periodo</t>
  </si>
  <si>
    <t>ORARIO SETT. CONTR.</t>
  </si>
  <si>
    <t xml:space="preserve">dal 91 </t>
  </si>
  <si>
    <t>Dal 1° al 90° gg</t>
  </si>
  <si>
    <t>PRIMI 3 GG X MAL INF A 6 GG</t>
  </si>
  <si>
    <t>PRIMI 3 GG X MAL SUP A 6 GG</t>
  </si>
  <si>
    <t>PRIMI 3 GG X MAL SUP A 12 GG</t>
  </si>
  <si>
    <t>Dal 181° al 365° gg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</si>
</sst>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[Red]&quot;L.&quot;\ #,##0"/>
    <numFmt numFmtId="171" formatCode="0.000E+00"/>
    <numFmt numFmtId="172" formatCode="0.0000E+00"/>
    <numFmt numFmtId="173" formatCode="0;[Red]0"/>
    <numFmt numFmtId="174" formatCode="&quot;L.&quot;\ #,##0.00"/>
    <numFmt numFmtId="175" formatCode="0.0000"/>
    <numFmt numFmtId="176" formatCode="#,##0;[Red]#,##0"/>
    <numFmt numFmtId="177" formatCode="00000"/>
    <numFmt numFmtId="178" formatCode="&quot;L.&quot;\ #,##0"/>
    <numFmt numFmtId="179" formatCode="0.0"/>
    <numFmt numFmtId="180" formatCode="#,##0.000"/>
    <numFmt numFmtId="181" formatCode="#,##0.0000"/>
    <numFmt numFmtId="182" formatCode="#,##0.00000"/>
    <numFmt numFmtId="183" formatCode="#,##0.00_ ;\-#,##0.00\ "/>
    <numFmt numFmtId="184" formatCode="#,##0.00_ ;[Red]\-#,##0.00\ 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hair"/>
      <right style="thin">
        <color indexed="55"/>
      </right>
      <top style="hair"/>
      <bottom style="thin"/>
    </border>
    <border>
      <left style="thin">
        <color indexed="55"/>
      </left>
      <right style="thin">
        <color indexed="55"/>
      </right>
      <top style="hair"/>
      <bottom style="thin"/>
    </border>
    <border>
      <left style="thin">
        <color indexed="55"/>
      </left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75" fontId="0" fillId="0" borderId="0" xfId="0" applyNumberFormat="1" applyFill="1" applyBorder="1" applyAlignment="1">
      <alignment/>
    </xf>
    <xf numFmtId="49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9" fontId="0" fillId="0" borderId="5" xfId="0" applyNumberForma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justify" vertical="justify"/>
    </xf>
    <xf numFmtId="4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justify" vertical="justify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5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75" fontId="0" fillId="0" borderId="14" xfId="0" applyNumberFormat="1" applyBorder="1" applyAlignment="1">
      <alignment/>
    </xf>
    <xf numFmtId="0" fontId="1" fillId="0" borderId="14" xfId="0" applyFont="1" applyBorder="1" applyAlignment="1">
      <alignment/>
    </xf>
    <xf numFmtId="17" fontId="6" fillId="0" borderId="14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10" fillId="0" borderId="2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0" fillId="0" borderId="18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justify" vertical="top"/>
    </xf>
    <xf numFmtId="49" fontId="1" fillId="0" borderId="19" xfId="0" applyNumberFormat="1" applyFont="1" applyBorder="1" applyAlignment="1">
      <alignment horizontal="justify" vertical="top"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75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75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19" xfId="0" applyBorder="1" applyAlignment="1">
      <alignment horizontal="justify" vertical="justify"/>
    </xf>
    <xf numFmtId="4" fontId="0" fillId="0" borderId="19" xfId="0" applyNumberFormat="1" applyBorder="1" applyAlignment="1">
      <alignment/>
    </xf>
    <xf numFmtId="175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11" fillId="0" borderId="18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0" fillId="0" borderId="25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5" fontId="0" fillId="0" borderId="21" xfId="0" applyNumberFormat="1" applyFill="1" applyBorder="1" applyAlignment="1">
      <alignment/>
    </xf>
    <xf numFmtId="176" fontId="0" fillId="0" borderId="2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176" fontId="0" fillId="0" borderId="21" xfId="0" applyNumberFormat="1" applyBorder="1" applyAlignment="1">
      <alignment/>
    </xf>
    <xf numFmtId="0" fontId="0" fillId="0" borderId="28" xfId="0" applyBorder="1" applyAlignment="1">
      <alignment/>
    </xf>
    <xf numFmtId="182" fontId="0" fillId="0" borderId="21" xfId="0" applyNumberFormat="1" applyBorder="1" applyAlignment="1">
      <alignment/>
    </xf>
    <xf numFmtId="4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/>
    </xf>
    <xf numFmtId="1" fontId="2" fillId="0" borderId="31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0" xfId="0" applyNumberFormat="1" applyBorder="1" applyAlignment="1">
      <alignment/>
    </xf>
    <xf numFmtId="14" fontId="12" fillId="0" borderId="2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justify"/>
    </xf>
    <xf numFmtId="49" fontId="1" fillId="0" borderId="17" xfId="0" applyNumberFormat="1" applyFont="1" applyBorder="1" applyAlignment="1">
      <alignment horizontal="center" vertical="justify"/>
    </xf>
    <xf numFmtId="4" fontId="0" fillId="0" borderId="17" xfId="0" applyNumberForma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17" fontId="0" fillId="0" borderId="26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 horizontal="center"/>
    </xf>
    <xf numFmtId="3" fontId="2" fillId="0" borderId="20" xfId="0" applyNumberFormat="1" applyFont="1" applyBorder="1" applyAlignment="1">
      <alignment/>
    </xf>
    <xf numFmtId="14" fontId="12" fillId="0" borderId="37" xfId="0" applyNumberFormat="1" applyFont="1" applyBorder="1" applyAlignment="1">
      <alignment/>
    </xf>
    <xf numFmtId="14" fontId="12" fillId="0" borderId="38" xfId="0" applyNumberFormat="1" applyFont="1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182" fontId="0" fillId="0" borderId="19" xfId="0" applyNumberFormat="1" applyBorder="1" applyAlignment="1">
      <alignment horizontal="center"/>
    </xf>
    <xf numFmtId="182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175" fontId="0" fillId="0" borderId="23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justify"/>
    </xf>
    <xf numFmtId="49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14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justify" vertical="top"/>
    </xf>
    <xf numFmtId="49" fontId="1" fillId="0" borderId="0" xfId="0" applyNumberFormat="1" applyFont="1" applyBorder="1" applyAlignment="1">
      <alignment horizontal="justify" vertical="top"/>
    </xf>
    <xf numFmtId="0" fontId="0" fillId="0" borderId="0" xfId="0" applyBorder="1" applyAlignment="1">
      <alignment horizontal="justify" vertical="justify"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82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84" fontId="0" fillId="0" borderId="14" xfId="0" applyNumberFormat="1" applyFill="1" applyBorder="1" applyAlignment="1">
      <alignment/>
    </xf>
    <xf numFmtId="0" fontId="0" fillId="0" borderId="23" xfId="0" applyBorder="1" applyAlignment="1">
      <alignment horizontal="center" vertical="justify"/>
    </xf>
    <xf numFmtId="0" fontId="0" fillId="0" borderId="44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3" xfId="0" applyBorder="1" applyAlignment="1">
      <alignment/>
    </xf>
    <xf numFmtId="0" fontId="0" fillId="0" borderId="6" xfId="0" applyBorder="1" applyAlignment="1">
      <alignment/>
    </xf>
    <xf numFmtId="0" fontId="0" fillId="0" borderId="45" xfId="0" applyBorder="1" applyAlignment="1">
      <alignment/>
    </xf>
    <xf numFmtId="49" fontId="0" fillId="0" borderId="46" xfId="0" applyNumberFormat="1" applyBorder="1" applyAlignment="1">
      <alignment horizontal="center" vertical="justify"/>
    </xf>
    <xf numFmtId="49" fontId="0" fillId="0" borderId="25" xfId="0" applyNumberFormat="1" applyBorder="1" applyAlignment="1">
      <alignment horizontal="center" vertical="justify"/>
    </xf>
    <xf numFmtId="49" fontId="0" fillId="0" borderId="47" xfId="0" applyNumberFormat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49" fontId="1" fillId="0" borderId="0" xfId="0" applyNumberFormat="1" applyFont="1" applyBorder="1" applyAlignment="1">
      <alignment horizontal="center" vertical="justify"/>
    </xf>
    <xf numFmtId="49" fontId="0" fillId="0" borderId="0" xfId="0" applyNumberFormat="1" applyBorder="1" applyAlignment="1">
      <alignment horizontal="center" vertical="justify"/>
    </xf>
    <xf numFmtId="49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9" fontId="10" fillId="0" borderId="51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6" fillId="0" borderId="53" xfId="0" applyFont="1" applyBorder="1" applyAlignment="1">
      <alignment/>
    </xf>
    <xf numFmtId="49" fontId="0" fillId="0" borderId="51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6" fillId="0" borderId="35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0" fontId="6" fillId="0" borderId="16" xfId="0" applyFont="1" applyBorder="1" applyAlignment="1">
      <alignment/>
    </xf>
    <xf numFmtId="49" fontId="0" fillId="0" borderId="55" xfId="0" applyNumberFormat="1" applyBorder="1" applyAlignment="1">
      <alignment/>
    </xf>
    <xf numFmtId="49" fontId="0" fillId="0" borderId="56" xfId="0" applyNumberFormat="1" applyBorder="1" applyAlignment="1">
      <alignment/>
    </xf>
    <xf numFmtId="49" fontId="0" fillId="0" borderId="57" xfId="0" applyNumberFormat="1" applyBorder="1" applyAlignment="1">
      <alignment/>
    </xf>
    <xf numFmtId="49" fontId="1" fillId="0" borderId="2" xfId="0" applyNumberFormat="1" applyFont="1" applyBorder="1" applyAlignment="1">
      <alignment horizontal="center" vertical="justify"/>
    </xf>
    <xf numFmtId="0" fontId="13" fillId="0" borderId="0" xfId="0" applyFont="1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49" fontId="0" fillId="0" borderId="26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6" fillId="0" borderId="52" xfId="0" applyNumberFormat="1" applyFont="1" applyBorder="1" applyAlignment="1">
      <alignment/>
    </xf>
    <xf numFmtId="49" fontId="6" fillId="0" borderId="53" xfId="0" applyNumberFormat="1" applyFont="1" applyBorder="1" applyAlignment="1">
      <alignment/>
    </xf>
    <xf numFmtId="49" fontId="0" fillId="0" borderId="5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/>
    </xf>
    <xf numFmtId="49" fontId="5" fillId="0" borderId="2" xfId="0" applyNumberFormat="1" applyFont="1" applyBorder="1" applyAlignment="1">
      <alignment horizontal="center" vertical="justify"/>
    </xf>
    <xf numFmtId="49" fontId="2" fillId="0" borderId="59" xfId="0" applyNumberFormat="1" applyFont="1" applyBorder="1" applyAlignment="1">
      <alignment horizontal="center" vertical="justify"/>
    </xf>
    <xf numFmtId="49" fontId="2" fillId="0" borderId="25" xfId="0" applyNumberFormat="1" applyFont="1" applyBorder="1" applyAlignment="1">
      <alignment horizontal="center" vertical="justify"/>
    </xf>
    <xf numFmtId="49" fontId="2" fillId="0" borderId="11" xfId="0" applyNumberFormat="1" applyFont="1" applyBorder="1" applyAlignment="1">
      <alignment horizontal="center" vertical="justify"/>
    </xf>
    <xf numFmtId="49" fontId="5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60" xfId="0" applyBorder="1" applyAlignment="1">
      <alignment/>
    </xf>
    <xf numFmtId="3" fontId="0" fillId="0" borderId="61" xfId="0" applyNumberFormat="1" applyBorder="1" applyAlignment="1">
      <alignment/>
    </xf>
    <xf numFmtId="0" fontId="0" fillId="0" borderId="62" xfId="0" applyBorder="1" applyAlignment="1">
      <alignment/>
    </xf>
    <xf numFmtId="0" fontId="1" fillId="0" borderId="7" xfId="0" applyFont="1" applyBorder="1" applyAlignment="1">
      <alignment horizontal="center" vertical="justify"/>
    </xf>
    <xf numFmtId="0" fontId="0" fillId="0" borderId="49" xfId="0" applyBorder="1" applyAlignment="1">
      <alignment horizontal="center" vertical="justify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53" xfId="0" applyBorder="1" applyAlignment="1">
      <alignment/>
    </xf>
    <xf numFmtId="49" fontId="0" fillId="0" borderId="4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43" xfId="0" applyBorder="1" applyAlignment="1">
      <alignment/>
    </xf>
    <xf numFmtId="49" fontId="0" fillId="0" borderId="40" xfId="0" applyNumberFormat="1" applyBorder="1" applyAlignment="1">
      <alignment/>
    </xf>
    <xf numFmtId="49" fontId="0" fillId="0" borderId="64" xfId="0" applyNumberFormat="1" applyBorder="1" applyAlignment="1">
      <alignment/>
    </xf>
    <xf numFmtId="49" fontId="0" fillId="0" borderId="65" xfId="0" applyNumberFormat="1" applyBorder="1" applyAlignment="1">
      <alignment/>
    </xf>
    <xf numFmtId="0" fontId="1" fillId="0" borderId="36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45" xfId="0" applyBorder="1" applyAlignment="1">
      <alignment/>
    </xf>
    <xf numFmtId="0" fontId="1" fillId="0" borderId="26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B4">
      <selection activeCell="B17" sqref="B17"/>
    </sheetView>
  </sheetViews>
  <sheetFormatPr defaultColWidth="9.140625" defaultRowHeight="12.75"/>
  <cols>
    <col min="1" max="1" width="11.57421875" style="0" hidden="1" customWidth="1"/>
    <col min="2" max="2" width="12.140625" style="0" customWidth="1"/>
    <col min="3" max="3" width="13.7109375" style="0" customWidth="1"/>
    <col min="4" max="4" width="11.140625" style="0" customWidth="1"/>
    <col min="5" max="5" width="13.421875" style="0" customWidth="1"/>
    <col min="6" max="6" width="13.140625" style="0" customWidth="1"/>
    <col min="7" max="7" width="11.00390625" style="0" bestFit="1" customWidth="1"/>
    <col min="8" max="8" width="6.8515625" style="0" customWidth="1"/>
    <col min="9" max="9" width="13.8515625" style="12" customWidth="1"/>
    <col min="10" max="10" width="4.421875" style="0" customWidth="1"/>
    <col min="11" max="11" width="10.28125" style="0" bestFit="1" customWidth="1"/>
    <col min="12" max="12" width="27.421875" style="0" customWidth="1"/>
    <col min="13" max="13" width="22.28125" style="0" bestFit="1" customWidth="1"/>
  </cols>
  <sheetData>
    <row r="1" spans="1:12" ht="27.75" customHeight="1">
      <c r="A1" s="95"/>
      <c r="B1" s="173" t="s">
        <v>0</v>
      </c>
      <c r="C1" s="174"/>
      <c r="D1" s="174"/>
      <c r="E1" s="175"/>
      <c r="F1" s="74"/>
      <c r="G1" s="7"/>
      <c r="H1" s="7"/>
      <c r="I1" s="46"/>
      <c r="J1" s="7"/>
      <c r="K1" s="6"/>
      <c r="L1" s="6"/>
    </row>
    <row r="2" spans="1:12" ht="18.75" customHeight="1">
      <c r="A2" s="95"/>
      <c r="B2" s="74"/>
      <c r="C2" s="7"/>
      <c r="D2" s="7"/>
      <c r="E2" s="7"/>
      <c r="F2" s="7"/>
      <c r="G2" s="7"/>
      <c r="H2" s="7"/>
      <c r="I2" s="46"/>
      <c r="J2" s="7"/>
      <c r="K2" s="6"/>
      <c r="L2" s="6"/>
    </row>
    <row r="3" spans="1:12" ht="15.75" customHeight="1">
      <c r="A3" s="95"/>
      <c r="B3" s="74" t="s">
        <v>27</v>
      </c>
      <c r="C3" s="185"/>
      <c r="D3" s="185"/>
      <c r="E3" s="185"/>
      <c r="F3" s="45"/>
      <c r="G3" s="45"/>
      <c r="H3" s="45"/>
      <c r="I3" s="46"/>
      <c r="J3" s="7"/>
      <c r="K3" s="6"/>
      <c r="L3" s="6"/>
    </row>
    <row r="4" spans="1:12" ht="15.75" customHeight="1">
      <c r="A4" s="95"/>
      <c r="B4" s="74"/>
      <c r="C4" s="45"/>
      <c r="D4" s="45"/>
      <c r="E4" s="45"/>
      <c r="F4" s="45"/>
      <c r="G4" s="45"/>
      <c r="H4" s="45"/>
      <c r="I4" s="46"/>
      <c r="J4" s="7"/>
      <c r="K4" s="6"/>
      <c r="L4" s="6"/>
    </row>
    <row r="5" spans="1:12" ht="15.75" customHeight="1">
      <c r="A5" s="95"/>
      <c r="B5" s="188" t="s">
        <v>30</v>
      </c>
      <c r="C5" s="189"/>
      <c r="D5" s="45"/>
      <c r="E5" s="45"/>
      <c r="F5" s="45"/>
      <c r="G5" s="45"/>
      <c r="H5" s="45"/>
      <c r="I5" s="46"/>
      <c r="J5" s="7"/>
      <c r="K5" s="6"/>
      <c r="L5" s="6"/>
    </row>
    <row r="6" spans="1:12" ht="15.75" customHeight="1">
      <c r="A6" s="95"/>
      <c r="B6" s="110"/>
      <c r="C6" s="109"/>
      <c r="D6" s="45"/>
      <c r="E6" s="45"/>
      <c r="F6" s="45"/>
      <c r="G6" s="45"/>
      <c r="H6" s="45"/>
      <c r="I6" s="46"/>
      <c r="J6" s="7"/>
      <c r="K6" s="6"/>
      <c r="L6" s="6"/>
    </row>
    <row r="7" spans="1:12" ht="15.75" customHeight="1">
      <c r="A7" s="95"/>
      <c r="B7" s="75"/>
      <c r="C7" s="76"/>
      <c r="D7" s="45"/>
      <c r="E7" s="45"/>
      <c r="F7" s="45"/>
      <c r="G7" s="45"/>
      <c r="H7" s="45"/>
      <c r="I7" s="46"/>
      <c r="J7" s="7"/>
      <c r="K7" s="6"/>
      <c r="L7" s="6"/>
    </row>
    <row r="8" spans="1:12" ht="15.75" customHeight="1">
      <c r="A8" s="95"/>
      <c r="B8" s="77"/>
      <c r="C8" s="44"/>
      <c r="D8" s="44"/>
      <c r="E8" s="44"/>
      <c r="F8" s="44"/>
      <c r="G8" s="44"/>
      <c r="H8" s="44"/>
      <c r="I8" s="52"/>
      <c r="J8" s="7"/>
      <c r="K8" s="6"/>
      <c r="L8" s="6"/>
    </row>
    <row r="9" spans="1:12" ht="22.5">
      <c r="A9" s="95"/>
      <c r="B9" s="176" t="s">
        <v>1</v>
      </c>
      <c r="C9" s="177"/>
      <c r="D9" s="19" t="s">
        <v>2</v>
      </c>
      <c r="E9" s="20" t="s">
        <v>3</v>
      </c>
      <c r="F9" s="98" t="s">
        <v>31</v>
      </c>
      <c r="G9" s="21" t="s">
        <v>5</v>
      </c>
      <c r="H9" s="21"/>
      <c r="I9" s="22" t="s">
        <v>6</v>
      </c>
      <c r="J9" s="6"/>
      <c r="K9" s="6"/>
      <c r="L9" s="6"/>
    </row>
    <row r="10" spans="1:12" ht="15.75" customHeight="1">
      <c r="A10" s="95"/>
      <c r="B10" s="23"/>
      <c r="C10" s="24"/>
      <c r="D10" s="25"/>
      <c r="E10" s="17"/>
      <c r="F10" s="18"/>
      <c r="G10" s="26"/>
      <c r="H10" s="26"/>
      <c r="I10" s="88"/>
      <c r="J10" s="6"/>
      <c r="K10" s="6"/>
      <c r="L10" s="6"/>
    </row>
    <row r="11" spans="1:12" ht="15.75" customHeight="1">
      <c r="A11" s="95"/>
      <c r="B11" s="31" t="s">
        <v>34</v>
      </c>
      <c r="C11" s="27"/>
      <c r="D11" s="29"/>
      <c r="E11" s="111"/>
      <c r="F11" s="29">
        <v>40</v>
      </c>
      <c r="G11" s="30">
        <v>0.0495</v>
      </c>
      <c r="H11" s="28">
        <v>6</v>
      </c>
      <c r="I11" s="89">
        <f aca="true" t="shared" si="0" ref="I11:I16">(D11*E11*F11*G11)/H11</f>
        <v>0</v>
      </c>
      <c r="J11" s="6"/>
      <c r="K11" s="6"/>
      <c r="L11" s="6"/>
    </row>
    <row r="12" spans="1:12" ht="15.75" customHeight="1">
      <c r="A12" s="95"/>
      <c r="B12" s="31" t="s">
        <v>35</v>
      </c>
      <c r="C12" s="32"/>
      <c r="D12" s="34"/>
      <c r="E12" s="112"/>
      <c r="F12" s="34">
        <v>40</v>
      </c>
      <c r="G12" s="35">
        <v>0.5495</v>
      </c>
      <c r="H12" s="33">
        <v>6</v>
      </c>
      <c r="I12" s="89">
        <f t="shared" si="0"/>
        <v>0</v>
      </c>
      <c r="J12" s="6"/>
      <c r="K12" s="6"/>
      <c r="L12" s="6"/>
    </row>
    <row r="13" spans="1:12" ht="15.75" customHeight="1">
      <c r="A13" s="95"/>
      <c r="B13" s="31" t="s">
        <v>36</v>
      </c>
      <c r="C13" s="32"/>
      <c r="D13" s="34"/>
      <c r="E13" s="112"/>
      <c r="F13" s="34">
        <v>40</v>
      </c>
      <c r="G13" s="35">
        <v>1.0495</v>
      </c>
      <c r="H13" s="33">
        <v>6</v>
      </c>
      <c r="I13" s="89">
        <f t="shared" si="0"/>
        <v>0</v>
      </c>
      <c r="J13" s="6"/>
      <c r="K13" s="6"/>
      <c r="L13" s="6"/>
    </row>
    <row r="14" spans="1:12" ht="15.75" customHeight="1">
      <c r="A14" s="95"/>
      <c r="B14" s="31" t="s">
        <v>7</v>
      </c>
      <c r="C14" s="36"/>
      <c r="D14" s="34"/>
      <c r="E14" s="112"/>
      <c r="F14" s="34">
        <v>40</v>
      </c>
      <c r="G14" s="35">
        <v>0.3795</v>
      </c>
      <c r="H14" s="33">
        <v>6</v>
      </c>
      <c r="I14" s="89">
        <f t="shared" si="0"/>
        <v>0</v>
      </c>
      <c r="J14" s="6"/>
      <c r="K14" s="6"/>
      <c r="L14" s="6"/>
    </row>
    <row r="15" spans="1:12" ht="15.75" customHeight="1">
      <c r="A15" s="95"/>
      <c r="B15" s="31" t="s">
        <v>8</v>
      </c>
      <c r="C15" s="36"/>
      <c r="D15" s="34"/>
      <c r="E15" s="112"/>
      <c r="F15" s="34">
        <v>40</v>
      </c>
      <c r="G15" s="35">
        <v>0.1565</v>
      </c>
      <c r="H15" s="33">
        <v>6</v>
      </c>
      <c r="I15" s="89">
        <f t="shared" si="0"/>
        <v>0</v>
      </c>
      <c r="J15" s="6"/>
      <c r="K15" s="6"/>
      <c r="L15" s="6"/>
    </row>
    <row r="16" spans="1:12" ht="15.75" customHeight="1">
      <c r="A16" s="95"/>
      <c r="B16" s="31" t="s">
        <v>37</v>
      </c>
      <c r="C16" s="36"/>
      <c r="D16" s="34"/>
      <c r="E16" s="34"/>
      <c r="F16" s="34">
        <v>40</v>
      </c>
      <c r="G16" s="35">
        <v>0.5495</v>
      </c>
      <c r="H16" s="33">
        <v>6</v>
      </c>
      <c r="I16" s="89">
        <f t="shared" si="0"/>
        <v>0</v>
      </c>
      <c r="J16" s="6"/>
      <c r="K16" s="6"/>
      <c r="L16" s="6"/>
    </row>
    <row r="17" spans="1:12" ht="15.75" customHeight="1">
      <c r="A17" s="95"/>
      <c r="B17" s="31"/>
      <c r="C17" s="37"/>
      <c r="D17" s="38"/>
      <c r="E17" s="143"/>
      <c r="F17" s="33"/>
      <c r="G17" s="33"/>
      <c r="H17" s="33"/>
      <c r="I17" s="89"/>
      <c r="J17" s="6"/>
      <c r="K17" s="6"/>
      <c r="L17" s="6"/>
    </row>
    <row r="18" spans="1:12" ht="15.75" customHeight="1">
      <c r="A18" s="95"/>
      <c r="B18" s="39"/>
      <c r="C18" s="40"/>
      <c r="D18" s="41"/>
      <c r="E18" s="41"/>
      <c r="F18" s="180" t="s">
        <v>9</v>
      </c>
      <c r="G18" s="180"/>
      <c r="H18" s="180"/>
      <c r="I18" s="90">
        <f>I11+I12+I13+I14+I15+I16+I17</f>
        <v>0</v>
      </c>
      <c r="J18" s="83" t="s">
        <v>16</v>
      </c>
      <c r="K18" s="6"/>
      <c r="L18" s="6"/>
    </row>
    <row r="19" spans="1:12" ht="15.75" customHeight="1">
      <c r="A19" s="95"/>
      <c r="B19" s="93"/>
      <c r="C19" s="93"/>
      <c r="D19" s="93"/>
      <c r="E19" s="93"/>
      <c r="F19" s="93"/>
      <c r="G19" s="93"/>
      <c r="H19" s="93"/>
      <c r="I19" s="94"/>
      <c r="J19" s="6"/>
      <c r="K19" s="6"/>
      <c r="L19" s="6"/>
    </row>
    <row r="20" spans="1:12" ht="15.75" customHeight="1">
      <c r="A20" s="95"/>
      <c r="B20" s="181" t="s">
        <v>10</v>
      </c>
      <c r="C20" s="182"/>
      <c r="D20" s="182"/>
      <c r="E20" s="182"/>
      <c r="F20" s="182"/>
      <c r="G20" s="182"/>
      <c r="H20" s="182"/>
      <c r="I20" s="183"/>
      <c r="J20" s="7"/>
      <c r="K20" s="6"/>
      <c r="L20" s="6"/>
    </row>
    <row r="21" spans="1:12" ht="12.75" customHeight="1">
      <c r="A21" s="95"/>
      <c r="B21" s="184" t="s">
        <v>11</v>
      </c>
      <c r="C21" s="151"/>
      <c r="D21" s="154" t="s">
        <v>12</v>
      </c>
      <c r="E21" s="186" t="s">
        <v>3</v>
      </c>
      <c r="F21" s="154" t="s">
        <v>28</v>
      </c>
      <c r="G21" s="145"/>
      <c r="H21" s="146"/>
      <c r="I21" s="147"/>
      <c r="J21" s="6"/>
      <c r="K21" s="6"/>
      <c r="L21" s="6"/>
    </row>
    <row r="22" spans="1:12" ht="10.5" customHeight="1">
      <c r="A22" s="95"/>
      <c r="B22" s="152"/>
      <c r="C22" s="153"/>
      <c r="D22" s="144"/>
      <c r="E22" s="187"/>
      <c r="F22" s="144"/>
      <c r="G22" s="148"/>
      <c r="H22" s="149"/>
      <c r="I22" s="150"/>
      <c r="J22" s="6"/>
      <c r="K22" s="6"/>
      <c r="L22" s="103" t="s">
        <v>14</v>
      </c>
    </row>
    <row r="23" spans="1:12" ht="18.75" customHeight="1">
      <c r="A23" s="95"/>
      <c r="B23" s="155"/>
      <c r="C23" s="156"/>
      <c r="D23" s="107">
        <v>8</v>
      </c>
      <c r="E23" s="68"/>
      <c r="F23" s="69">
        <v>0.185</v>
      </c>
      <c r="G23" s="54"/>
      <c r="H23" s="107" t="s">
        <v>13</v>
      </c>
      <c r="I23" s="108">
        <f>(B23*D23*E23*F23)</f>
        <v>0</v>
      </c>
      <c r="J23" s="101" t="s">
        <v>13</v>
      </c>
      <c r="K23" s="80">
        <v>0.7676</v>
      </c>
      <c r="L23" s="81">
        <f>I23*K23</f>
        <v>0</v>
      </c>
    </row>
    <row r="24" spans="1:12" ht="15.75" customHeight="1">
      <c r="A24" s="95"/>
      <c r="B24" s="105"/>
      <c r="C24" s="58"/>
      <c r="D24" s="58"/>
      <c r="E24" s="58"/>
      <c r="F24" s="58"/>
      <c r="G24" s="58"/>
      <c r="H24" s="58"/>
      <c r="I24" s="72"/>
      <c r="J24" s="6"/>
      <c r="K24" s="10"/>
      <c r="L24" s="78"/>
    </row>
    <row r="25" spans="1:13" ht="18.75" customHeight="1">
      <c r="A25" s="95"/>
      <c r="B25" s="83"/>
      <c r="C25" s="58"/>
      <c r="D25" s="58"/>
      <c r="E25" s="178" t="s">
        <v>15</v>
      </c>
      <c r="F25" s="179"/>
      <c r="G25" s="179"/>
      <c r="H25" s="179"/>
      <c r="I25" s="104">
        <f>I18+I23</f>
        <v>0</v>
      </c>
      <c r="J25" s="102"/>
      <c r="K25" s="58"/>
      <c r="L25" s="79"/>
      <c r="M25" s="14"/>
    </row>
    <row r="26" spans="1:12" ht="15.75" customHeight="1">
      <c r="A26" s="95"/>
      <c r="B26" s="106"/>
      <c r="C26" s="63"/>
      <c r="D26" s="63"/>
      <c r="E26" s="160" t="s">
        <v>26</v>
      </c>
      <c r="F26" s="161"/>
      <c r="G26" s="161"/>
      <c r="H26" s="161"/>
      <c r="I26" s="162"/>
      <c r="J26" s="6"/>
      <c r="K26" s="6"/>
      <c r="L26" s="6"/>
    </row>
    <row r="27" spans="1:11" ht="15.75" customHeight="1">
      <c r="A27" s="95"/>
      <c r="B27" s="6"/>
      <c r="C27" s="6"/>
      <c r="D27" s="6"/>
      <c r="E27" s="7"/>
      <c r="F27" s="45"/>
      <c r="G27" s="45"/>
      <c r="H27" s="45"/>
      <c r="I27" s="45"/>
      <c r="J27" s="6"/>
      <c r="K27" s="6"/>
    </row>
    <row r="28" spans="1:9" ht="15.75" customHeight="1">
      <c r="A28" s="95"/>
      <c r="B28" s="6"/>
      <c r="C28" s="6"/>
      <c r="D28" s="6"/>
      <c r="E28" s="6"/>
      <c r="F28" s="6"/>
      <c r="G28" s="6"/>
      <c r="H28" s="6"/>
      <c r="I28" s="96"/>
    </row>
    <row r="29" spans="1:12" ht="24" customHeight="1">
      <c r="A29" s="6"/>
      <c r="B29" s="190"/>
      <c r="C29" s="191"/>
      <c r="D29" s="191"/>
      <c r="E29" s="191"/>
      <c r="F29" s="7"/>
      <c r="G29" s="7"/>
      <c r="H29" s="7"/>
      <c r="I29" s="46"/>
      <c r="J29" s="7"/>
      <c r="K29" s="6"/>
      <c r="L29" s="6"/>
    </row>
    <row r="30" spans="1:12" ht="21" customHeight="1">
      <c r="A30" s="6"/>
      <c r="B30" s="125"/>
      <c r="C30" s="49"/>
      <c r="D30" s="49"/>
      <c r="E30" s="49"/>
      <c r="F30" s="7"/>
      <c r="G30" s="7"/>
      <c r="H30" s="7"/>
      <c r="I30" s="46"/>
      <c r="J30" s="7"/>
      <c r="K30" s="6"/>
      <c r="L30" s="6"/>
    </row>
    <row r="31" spans="1:12" ht="21" customHeight="1">
      <c r="A31" s="6"/>
      <c r="B31" s="126"/>
      <c r="C31" s="194"/>
      <c r="D31" s="194"/>
      <c r="E31" s="194"/>
      <c r="F31" s="7"/>
      <c r="G31" s="7"/>
      <c r="H31" s="7"/>
      <c r="I31" s="46"/>
      <c r="J31" s="7"/>
      <c r="K31" s="6"/>
      <c r="L31" s="6"/>
    </row>
    <row r="32" spans="1:12" ht="18" customHeight="1">
      <c r="A32" s="6"/>
      <c r="B32" s="125"/>
      <c r="C32" s="49"/>
      <c r="D32" s="49"/>
      <c r="E32" s="49"/>
      <c r="F32" s="7"/>
      <c r="G32" s="7"/>
      <c r="H32" s="7"/>
      <c r="I32" s="46"/>
      <c r="J32" s="7"/>
      <c r="K32" s="6"/>
      <c r="L32" s="6"/>
    </row>
    <row r="33" spans="1:12" ht="15.75" customHeight="1">
      <c r="A33" s="6"/>
      <c r="B33" s="193"/>
      <c r="C33" s="193"/>
      <c r="D33" s="7"/>
      <c r="E33" s="7"/>
      <c r="F33" s="7"/>
      <c r="G33" s="7"/>
      <c r="H33" s="7"/>
      <c r="I33" s="46"/>
      <c r="J33" s="7"/>
      <c r="K33" s="6"/>
      <c r="L33" s="6"/>
    </row>
    <row r="34" spans="1:12" ht="15.75" customHeight="1">
      <c r="A34" s="6"/>
      <c r="B34" s="127"/>
      <c r="C34" s="127"/>
      <c r="D34" s="7"/>
      <c r="E34" s="7"/>
      <c r="F34" s="7"/>
      <c r="G34" s="7"/>
      <c r="H34" s="7"/>
      <c r="I34" s="46"/>
      <c r="J34" s="7"/>
      <c r="K34" s="6"/>
      <c r="L34" s="6"/>
    </row>
    <row r="35" spans="1:12" ht="15.75" customHeight="1">
      <c r="A35" s="6"/>
      <c r="B35" s="7"/>
      <c r="C35" s="45"/>
      <c r="D35" s="45"/>
      <c r="E35" s="45"/>
      <c r="F35" s="45"/>
      <c r="G35" s="45"/>
      <c r="H35" s="45"/>
      <c r="I35" s="45"/>
      <c r="J35" s="7"/>
      <c r="K35" s="82"/>
      <c r="L35" s="6"/>
    </row>
    <row r="36" spans="1:12" ht="15.75" customHeight="1">
      <c r="A36" s="6"/>
      <c r="B36" s="7"/>
      <c r="C36" s="45"/>
      <c r="D36" s="45"/>
      <c r="E36" s="45"/>
      <c r="F36" s="45"/>
      <c r="G36" s="45"/>
      <c r="H36" s="45"/>
      <c r="I36" s="46"/>
      <c r="J36" s="7"/>
      <c r="K36" s="6"/>
      <c r="L36" s="6"/>
    </row>
    <row r="37" spans="1:12" ht="12.75">
      <c r="A37" s="6"/>
      <c r="B37" s="192"/>
      <c r="C37" s="192"/>
      <c r="D37" s="128"/>
      <c r="E37" s="129"/>
      <c r="F37" s="124"/>
      <c r="G37" s="157"/>
      <c r="H37" s="157"/>
      <c r="I37" s="130"/>
      <c r="J37" s="7"/>
      <c r="K37" s="6"/>
      <c r="L37" s="6"/>
    </row>
    <row r="38" spans="1:12" ht="15.75" customHeight="1">
      <c r="A38" s="6"/>
      <c r="B38" s="158"/>
      <c r="C38" s="158"/>
      <c r="D38" s="6"/>
      <c r="E38" s="131"/>
      <c r="F38" s="132"/>
      <c r="G38" s="133"/>
      <c r="H38" s="133"/>
      <c r="I38" s="96"/>
      <c r="J38" s="6"/>
      <c r="K38" s="6"/>
      <c r="L38" s="6"/>
    </row>
    <row r="39" spans="1:12" ht="15.75" customHeight="1">
      <c r="A39" s="6"/>
      <c r="B39" s="163"/>
      <c r="C39" s="159"/>
      <c r="D39" s="6"/>
      <c r="E39" s="134"/>
      <c r="F39" s="135"/>
      <c r="G39" s="136"/>
      <c r="H39" s="6"/>
      <c r="I39" s="96"/>
      <c r="J39" s="6"/>
      <c r="K39" s="6"/>
      <c r="L39" s="6"/>
    </row>
    <row r="40" spans="1:12" ht="15.75" customHeight="1">
      <c r="A40" s="6"/>
      <c r="B40" s="163"/>
      <c r="C40" s="163"/>
      <c r="D40" s="137"/>
      <c r="E40" s="134"/>
      <c r="F40" s="135"/>
      <c r="G40" s="136"/>
      <c r="H40" s="6"/>
      <c r="I40" s="96"/>
      <c r="J40" s="6"/>
      <c r="K40" s="6"/>
      <c r="L40" s="6"/>
    </row>
    <row r="41" spans="1:12" ht="15.75" customHeight="1">
      <c r="A41" s="6"/>
      <c r="B41" s="163"/>
      <c r="C41" s="163"/>
      <c r="D41" s="6"/>
      <c r="E41" s="6"/>
      <c r="F41" s="135"/>
      <c r="G41" s="136"/>
      <c r="H41" s="6"/>
      <c r="I41" s="96"/>
      <c r="J41" s="6"/>
      <c r="K41" s="6"/>
      <c r="L41" s="6"/>
    </row>
    <row r="42" spans="1:12" ht="15.75" customHeight="1">
      <c r="A42" s="6"/>
      <c r="B42" s="2"/>
      <c r="C42" s="2"/>
      <c r="D42" s="6"/>
      <c r="E42" s="6"/>
      <c r="F42" s="6"/>
      <c r="G42" s="6"/>
      <c r="H42" s="6"/>
      <c r="I42" s="82"/>
      <c r="J42" s="6"/>
      <c r="K42" s="6"/>
      <c r="L42" s="6"/>
    </row>
    <row r="43" spans="1:12" ht="18.75" customHeight="1">
      <c r="A43" s="6"/>
      <c r="B43" s="2"/>
      <c r="C43" s="2"/>
      <c r="D43" s="6"/>
      <c r="E43" s="6"/>
      <c r="F43" s="159"/>
      <c r="G43" s="159"/>
      <c r="H43" s="159"/>
      <c r="I43" s="82"/>
      <c r="J43" s="6"/>
      <c r="K43" s="6"/>
      <c r="L43" s="6"/>
    </row>
    <row r="44" spans="1:12" ht="15.75" customHeight="1">
      <c r="A44" s="6"/>
      <c r="B44" s="6"/>
      <c r="C44" s="6"/>
      <c r="D44" s="6"/>
      <c r="E44" s="6"/>
      <c r="F44" s="6"/>
      <c r="G44" s="6"/>
      <c r="H44" s="6"/>
      <c r="I44" s="96"/>
      <c r="J44" s="6"/>
      <c r="K44" s="6"/>
      <c r="L44" s="6"/>
    </row>
    <row r="45" spans="1:12" ht="15.75" customHeight="1">
      <c r="A45" s="158"/>
      <c r="B45" s="159"/>
      <c r="C45" s="159"/>
      <c r="D45" s="159"/>
      <c r="E45" s="159"/>
      <c r="F45" s="159"/>
      <c r="G45" s="159"/>
      <c r="H45" s="159"/>
      <c r="I45" s="159"/>
      <c r="J45" s="7"/>
      <c r="K45" s="6"/>
      <c r="L45" s="6"/>
    </row>
    <row r="46" spans="1:12" ht="12.75" customHeight="1">
      <c r="A46" s="6"/>
      <c r="B46" s="166"/>
      <c r="C46" s="167"/>
      <c r="D46" s="164"/>
      <c r="E46" s="170"/>
      <c r="F46" s="164"/>
      <c r="G46" s="171"/>
      <c r="H46" s="171"/>
      <c r="I46" s="171"/>
      <c r="J46" s="6"/>
      <c r="K46" s="6"/>
      <c r="L46" s="6"/>
    </row>
    <row r="47" spans="1:12" ht="10.5" customHeight="1">
      <c r="A47" s="6"/>
      <c r="B47" s="167"/>
      <c r="C47" s="167"/>
      <c r="D47" s="165"/>
      <c r="E47" s="170"/>
      <c r="F47" s="165"/>
      <c r="G47" s="171"/>
      <c r="H47" s="171"/>
      <c r="I47" s="171"/>
      <c r="J47" s="6"/>
      <c r="K47" s="6"/>
      <c r="L47" s="53"/>
    </row>
    <row r="48" spans="1:12" ht="15.75" customHeight="1">
      <c r="A48" s="6"/>
      <c r="B48" s="45"/>
      <c r="C48" s="135"/>
      <c r="D48" s="135"/>
      <c r="E48" s="138"/>
      <c r="F48" s="139"/>
      <c r="G48" s="140"/>
      <c r="H48" s="6"/>
      <c r="I48" s="172"/>
      <c r="J48" s="6"/>
      <c r="K48" s="6"/>
      <c r="L48" s="6"/>
    </row>
    <row r="49" spans="1:13" ht="15.75" customHeight="1">
      <c r="A49" s="6"/>
      <c r="B49" s="45"/>
      <c r="C49" s="135"/>
      <c r="D49" s="135"/>
      <c r="E49" s="138"/>
      <c r="F49" s="139"/>
      <c r="G49" s="140"/>
      <c r="H49" s="6"/>
      <c r="I49" s="171"/>
      <c r="J49" s="6"/>
      <c r="K49" s="10"/>
      <c r="L49" s="103"/>
      <c r="M49" s="11"/>
    </row>
    <row r="50" spans="1:12" ht="15.75" customHeight="1">
      <c r="A50" s="6"/>
      <c r="B50" s="45"/>
      <c r="C50" s="135"/>
      <c r="D50" s="135"/>
      <c r="E50" s="141"/>
      <c r="F50" s="139"/>
      <c r="G50" s="140"/>
      <c r="H50" s="6"/>
      <c r="I50" s="82"/>
      <c r="J50" s="6"/>
      <c r="K50" s="6"/>
      <c r="L50" s="142"/>
    </row>
    <row r="51" spans="1:12" ht="15.75" customHeight="1">
      <c r="A51" s="6"/>
      <c r="B51" s="6"/>
      <c r="C51" s="6"/>
      <c r="D51" s="6"/>
      <c r="E51" s="6"/>
      <c r="F51" s="6"/>
      <c r="G51" s="6"/>
      <c r="H51" s="6"/>
      <c r="I51" s="96"/>
      <c r="J51" s="6"/>
      <c r="K51" s="168"/>
      <c r="L51" s="169"/>
    </row>
    <row r="52" spans="1:12" ht="18.75" customHeight="1">
      <c r="A52" s="6"/>
      <c r="B52" s="6"/>
      <c r="C52" s="6"/>
      <c r="D52" s="6"/>
      <c r="E52" s="158"/>
      <c r="F52" s="158"/>
      <c r="G52" s="158"/>
      <c r="H52" s="158"/>
      <c r="I52" s="82"/>
      <c r="J52" s="159"/>
      <c r="K52" s="159"/>
      <c r="L52" s="159"/>
    </row>
    <row r="53" spans="1:12" ht="15.75" customHeight="1">
      <c r="A53" s="6"/>
      <c r="B53" s="7"/>
      <c r="C53" s="7"/>
      <c r="D53" s="7"/>
      <c r="E53" s="158"/>
      <c r="F53" s="159"/>
      <c r="G53" s="159"/>
      <c r="H53" s="159"/>
      <c r="I53" s="159"/>
      <c r="J53" s="15"/>
      <c r="K53" s="6"/>
      <c r="L53" s="6"/>
    </row>
    <row r="54" spans="1:12" ht="12.75">
      <c r="A54" s="6"/>
      <c r="B54" s="6"/>
      <c r="C54" s="6"/>
      <c r="D54" s="6"/>
      <c r="E54" s="6"/>
      <c r="F54" s="6"/>
      <c r="G54" s="6"/>
      <c r="H54" s="6"/>
      <c r="I54" s="96"/>
      <c r="J54" s="6"/>
      <c r="K54" s="6"/>
      <c r="L54" s="6"/>
    </row>
  </sheetData>
  <mergeCells count="35">
    <mergeCell ref="E21:E22"/>
    <mergeCell ref="B40:C40"/>
    <mergeCell ref="B5:C5"/>
    <mergeCell ref="D46:D47"/>
    <mergeCell ref="B29:E29"/>
    <mergeCell ref="B38:C38"/>
    <mergeCell ref="B37:C37"/>
    <mergeCell ref="B33:C33"/>
    <mergeCell ref="B39:C39"/>
    <mergeCell ref="C31:E31"/>
    <mergeCell ref="B1:E1"/>
    <mergeCell ref="B9:C9"/>
    <mergeCell ref="E25:H25"/>
    <mergeCell ref="F18:H18"/>
    <mergeCell ref="B20:I20"/>
    <mergeCell ref="B21:C22"/>
    <mergeCell ref="D21:D22"/>
    <mergeCell ref="F21:F22"/>
    <mergeCell ref="G21:I22"/>
    <mergeCell ref="C3:E3"/>
    <mergeCell ref="J52:L52"/>
    <mergeCell ref="B46:C47"/>
    <mergeCell ref="K51:L51"/>
    <mergeCell ref="E46:E47"/>
    <mergeCell ref="G46:I47"/>
    <mergeCell ref="I48:I49"/>
    <mergeCell ref="B23:C23"/>
    <mergeCell ref="G37:H37"/>
    <mergeCell ref="E53:I53"/>
    <mergeCell ref="E26:I26"/>
    <mergeCell ref="A45:I45"/>
    <mergeCell ref="E52:H52"/>
    <mergeCell ref="B41:C41"/>
    <mergeCell ref="F43:H43"/>
    <mergeCell ref="F46:F47"/>
  </mergeCells>
  <printOptions/>
  <pageMargins left="0.1968503937007874" right="0.1968503937007874" top="1.48" bottom="0.15748031496062992" header="0.1574803149606299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B1">
      <selection activeCell="B1" sqref="A1:L26"/>
    </sheetView>
  </sheetViews>
  <sheetFormatPr defaultColWidth="9.140625" defaultRowHeight="12.75"/>
  <cols>
    <col min="1" max="1" width="11.57421875" style="0" hidden="1" customWidth="1"/>
    <col min="2" max="2" width="12.140625" style="0" customWidth="1"/>
    <col min="3" max="3" width="13.7109375" style="0" customWidth="1"/>
    <col min="4" max="4" width="11.140625" style="0" customWidth="1"/>
    <col min="5" max="5" width="13.421875" style="0" customWidth="1"/>
    <col min="6" max="6" width="13.140625" style="0" customWidth="1"/>
    <col min="7" max="7" width="11.00390625" style="0" bestFit="1" customWidth="1"/>
    <col min="8" max="8" width="6.8515625" style="0" customWidth="1"/>
    <col min="9" max="9" width="13.8515625" style="12" customWidth="1"/>
    <col min="10" max="10" width="4.421875" style="0" customWidth="1"/>
    <col min="11" max="11" width="10.28125" style="0" bestFit="1" customWidth="1"/>
    <col min="12" max="12" width="27.421875" style="0" customWidth="1"/>
    <col min="13" max="13" width="22.28125" style="0" bestFit="1" customWidth="1"/>
  </cols>
  <sheetData>
    <row r="1" spans="1:9" ht="15.75" customHeight="1">
      <c r="A1" s="95"/>
      <c r="B1" s="6"/>
      <c r="C1" s="6"/>
      <c r="D1" s="6"/>
      <c r="E1" s="6"/>
      <c r="F1" s="6"/>
      <c r="G1" s="6"/>
      <c r="H1" s="6"/>
      <c r="I1" s="96"/>
    </row>
    <row r="2" spans="1:10" ht="24" customHeight="1">
      <c r="A2" s="95"/>
      <c r="B2" s="173" t="s">
        <v>17</v>
      </c>
      <c r="C2" s="195"/>
      <c r="D2" s="195"/>
      <c r="E2" s="196"/>
      <c r="F2" s="7"/>
      <c r="G2" s="7"/>
      <c r="H2" s="7"/>
      <c r="I2" s="46"/>
      <c r="J2" s="7"/>
    </row>
    <row r="3" spans="1:10" ht="21" customHeight="1">
      <c r="A3" s="95"/>
      <c r="B3" s="47"/>
      <c r="C3" s="48"/>
      <c r="D3" s="49"/>
      <c r="E3" s="49"/>
      <c r="F3" s="7"/>
      <c r="G3" s="7"/>
      <c r="H3" s="7"/>
      <c r="I3" s="46"/>
      <c r="J3" s="7"/>
    </row>
    <row r="4" spans="1:10" ht="21" customHeight="1">
      <c r="A4" s="95"/>
      <c r="B4" s="51" t="s">
        <v>27</v>
      </c>
      <c r="C4" s="194"/>
      <c r="D4" s="194"/>
      <c r="E4" s="194"/>
      <c r="F4" s="7"/>
      <c r="G4" s="7"/>
      <c r="H4" s="7"/>
      <c r="I4" s="46"/>
      <c r="J4" s="7"/>
    </row>
    <row r="5" spans="1:10" ht="18" customHeight="1">
      <c r="A5" s="95"/>
      <c r="B5" s="50"/>
      <c r="C5" s="49"/>
      <c r="D5" s="49"/>
      <c r="E5" s="49"/>
      <c r="F5" s="7"/>
      <c r="G5" s="7"/>
      <c r="H5" s="7"/>
      <c r="I5" s="46"/>
      <c r="J5" s="7"/>
    </row>
    <row r="6" spans="1:10" ht="15.75" customHeight="1">
      <c r="A6" s="95"/>
      <c r="B6" s="201" t="s">
        <v>29</v>
      </c>
      <c r="C6" s="201"/>
      <c r="D6" s="7"/>
      <c r="E6" s="7"/>
      <c r="F6" s="7"/>
      <c r="G6" s="7"/>
      <c r="H6" s="7"/>
      <c r="I6" s="46"/>
      <c r="J6" s="7"/>
    </row>
    <row r="7" spans="1:10" ht="15.75" customHeight="1">
      <c r="A7" s="95"/>
      <c r="B7" s="97"/>
      <c r="C7" s="97"/>
      <c r="D7" s="7"/>
      <c r="E7" s="7"/>
      <c r="F7" s="7"/>
      <c r="G7" s="7"/>
      <c r="H7" s="7"/>
      <c r="I7" s="46"/>
      <c r="J7" s="7"/>
    </row>
    <row r="8" spans="1:11" ht="15.75" customHeight="1">
      <c r="A8" s="95"/>
      <c r="B8" s="91"/>
      <c r="C8" s="45"/>
      <c r="D8" s="45"/>
      <c r="E8" s="45"/>
      <c r="F8" s="45"/>
      <c r="G8" s="45"/>
      <c r="H8" s="45"/>
      <c r="I8" s="45"/>
      <c r="J8" s="7"/>
      <c r="K8" s="82"/>
    </row>
    <row r="9" spans="1:10" ht="15.75" customHeight="1">
      <c r="A9" s="95"/>
      <c r="B9" s="92"/>
      <c r="C9" s="16"/>
      <c r="D9" s="16"/>
      <c r="E9" s="16"/>
      <c r="F9" s="16"/>
      <c r="G9" s="16"/>
      <c r="H9" s="16"/>
      <c r="I9" s="52"/>
      <c r="J9" s="7"/>
    </row>
    <row r="10" spans="1:10" ht="22.5">
      <c r="A10" s="95"/>
      <c r="B10" s="199" t="s">
        <v>1</v>
      </c>
      <c r="C10" s="200"/>
      <c r="D10" s="43" t="s">
        <v>18</v>
      </c>
      <c r="E10" s="42" t="s">
        <v>3</v>
      </c>
      <c r="F10" s="99" t="s">
        <v>4</v>
      </c>
      <c r="G10" s="219" t="s">
        <v>5</v>
      </c>
      <c r="H10" s="220"/>
      <c r="I10" s="100" t="s">
        <v>6</v>
      </c>
      <c r="J10" s="7"/>
    </row>
    <row r="11" spans="1:10" ht="15.75" customHeight="1">
      <c r="A11" s="95"/>
      <c r="B11" s="197"/>
      <c r="C11" s="198"/>
      <c r="D11" s="54"/>
      <c r="E11" s="55"/>
      <c r="F11" s="56"/>
      <c r="G11" s="67"/>
      <c r="H11" s="67"/>
      <c r="I11" s="57"/>
      <c r="J11" s="6"/>
    </row>
    <row r="12" spans="1:10" ht="15.75" customHeight="1">
      <c r="A12" s="95"/>
      <c r="B12" s="234" t="s">
        <v>19</v>
      </c>
      <c r="C12" s="236"/>
      <c r="D12" s="58"/>
      <c r="E12" s="87"/>
      <c r="F12" s="59">
        <v>40</v>
      </c>
      <c r="G12" s="60">
        <v>0.6495</v>
      </c>
      <c r="H12" s="58">
        <v>5</v>
      </c>
      <c r="I12" s="61">
        <f>(D12*E12*F12*G12)/H12</f>
        <v>0</v>
      </c>
      <c r="J12" s="6"/>
    </row>
    <row r="13" spans="1:10" ht="15.75" customHeight="1">
      <c r="A13" s="95"/>
      <c r="B13" s="234" t="s">
        <v>33</v>
      </c>
      <c r="C13" s="235"/>
      <c r="D13" s="62"/>
      <c r="E13" s="87"/>
      <c r="F13" s="59">
        <v>40</v>
      </c>
      <c r="G13" s="60">
        <v>0.2538</v>
      </c>
      <c r="H13" s="58">
        <v>7</v>
      </c>
      <c r="I13" s="61">
        <f>(D13*E13*F13*G13)/H13</f>
        <v>0</v>
      </c>
      <c r="J13" s="6"/>
    </row>
    <row r="14" spans="1:10" ht="15.75" customHeight="1">
      <c r="A14" s="95"/>
      <c r="B14" s="230" t="s">
        <v>20</v>
      </c>
      <c r="C14" s="231"/>
      <c r="D14" s="63"/>
      <c r="E14" s="63"/>
      <c r="F14" s="64">
        <v>40</v>
      </c>
      <c r="G14" s="65">
        <v>0.0574</v>
      </c>
      <c r="H14" s="63">
        <v>7</v>
      </c>
      <c r="I14" s="66">
        <f>(D14*E14*F14*G14)/H14</f>
        <v>0</v>
      </c>
      <c r="J14" s="6"/>
    </row>
    <row r="15" spans="1:10" ht="15.75" customHeight="1">
      <c r="A15" s="95"/>
      <c r="B15" s="2"/>
      <c r="C15" s="2"/>
      <c r="D15" s="6"/>
      <c r="E15" s="6"/>
      <c r="F15" s="3"/>
      <c r="G15" s="4"/>
      <c r="H15" s="5"/>
      <c r="I15" s="9"/>
      <c r="J15" s="6"/>
    </row>
    <row r="16" spans="1:10" ht="18.75" customHeight="1">
      <c r="A16" s="95"/>
      <c r="B16" s="2"/>
      <c r="C16" s="2"/>
      <c r="D16" s="6"/>
      <c r="E16" s="6"/>
      <c r="F16" s="232" t="s">
        <v>21</v>
      </c>
      <c r="G16" s="222"/>
      <c r="H16" s="233"/>
      <c r="I16" s="9">
        <f>I12+I13+I14</f>
        <v>0</v>
      </c>
      <c r="J16" s="83" t="s">
        <v>16</v>
      </c>
    </row>
    <row r="17" spans="1:9" ht="15.75" customHeight="1">
      <c r="A17" s="95"/>
      <c r="B17" s="6"/>
      <c r="C17" s="6"/>
      <c r="D17" s="6"/>
      <c r="E17" s="6"/>
      <c r="F17" s="6"/>
      <c r="G17" s="6"/>
      <c r="H17" s="6"/>
      <c r="I17" s="96"/>
    </row>
    <row r="18" spans="1:10" ht="15.75" customHeight="1">
      <c r="A18" s="224" t="s">
        <v>10</v>
      </c>
      <c r="B18" s="225"/>
      <c r="C18" s="225"/>
      <c r="D18" s="225"/>
      <c r="E18" s="225"/>
      <c r="F18" s="225"/>
      <c r="G18" s="225"/>
      <c r="H18" s="225"/>
      <c r="I18" s="226"/>
      <c r="J18" s="8"/>
    </row>
    <row r="19" spans="1:12" ht="12.75" customHeight="1">
      <c r="A19" s="95"/>
      <c r="B19" s="204" t="s">
        <v>11</v>
      </c>
      <c r="C19" s="205"/>
      <c r="D19" s="217" t="s">
        <v>12</v>
      </c>
      <c r="E19" s="210" t="s">
        <v>3</v>
      </c>
      <c r="F19" s="217" t="s">
        <v>28</v>
      </c>
      <c r="G19" s="212"/>
      <c r="H19" s="171"/>
      <c r="I19" s="213"/>
      <c r="J19" s="6"/>
      <c r="K19" s="6"/>
      <c r="L19" s="6"/>
    </row>
    <row r="20" spans="1:12" ht="10.5" customHeight="1">
      <c r="A20" s="95"/>
      <c r="B20" s="206"/>
      <c r="C20" s="207"/>
      <c r="D20" s="218"/>
      <c r="E20" s="211"/>
      <c r="F20" s="218"/>
      <c r="G20" s="214"/>
      <c r="H20" s="149"/>
      <c r="I20" s="150"/>
      <c r="J20" s="6"/>
      <c r="K20" s="6"/>
      <c r="L20" s="53"/>
    </row>
    <row r="21" spans="1:9" ht="15.75" customHeight="1">
      <c r="A21" s="1" t="s">
        <v>22</v>
      </c>
      <c r="B21" s="114" t="s">
        <v>22</v>
      </c>
      <c r="C21" s="59"/>
      <c r="D21" s="113">
        <v>8</v>
      </c>
      <c r="E21" s="118"/>
      <c r="F21" s="121">
        <v>0.185</v>
      </c>
      <c r="G21" s="70">
        <f>(C21*D21*E21*F21)</f>
        <v>0</v>
      </c>
      <c r="H21" s="54" t="s">
        <v>16</v>
      </c>
      <c r="I21" s="215"/>
    </row>
    <row r="22" spans="1:13" ht="15.75" customHeight="1">
      <c r="A22" s="1" t="s">
        <v>23</v>
      </c>
      <c r="B22" s="115" t="s">
        <v>23</v>
      </c>
      <c r="C22" s="59"/>
      <c r="D22" s="102">
        <v>8</v>
      </c>
      <c r="E22" s="119"/>
      <c r="F22" s="122">
        <v>0.074</v>
      </c>
      <c r="G22" s="71">
        <f>(C22*D22*E22*F22)</f>
        <v>0</v>
      </c>
      <c r="H22" s="58" t="s">
        <v>16</v>
      </c>
      <c r="I22" s="216"/>
      <c r="K22" s="10"/>
      <c r="L22" s="103" t="s">
        <v>14</v>
      </c>
      <c r="M22" s="11"/>
    </row>
    <row r="23" spans="1:12" ht="15.75" customHeight="1">
      <c r="A23" s="1" t="s">
        <v>24</v>
      </c>
      <c r="B23" s="116" t="s">
        <v>32</v>
      </c>
      <c r="C23" s="59"/>
      <c r="D23" s="117">
        <v>8</v>
      </c>
      <c r="E23" s="120"/>
      <c r="F23" s="123">
        <v>0.046</v>
      </c>
      <c r="G23" s="73">
        <f>(C23*D23*E23*F23)</f>
        <v>0</v>
      </c>
      <c r="H23" s="63" t="s">
        <v>13</v>
      </c>
      <c r="I23" s="84">
        <f>G21+G22+G23</f>
        <v>0</v>
      </c>
      <c r="J23" s="58" t="s">
        <v>25</v>
      </c>
      <c r="K23" s="58">
        <v>0.7676</v>
      </c>
      <c r="L23" s="85">
        <f>I23*0.7676</f>
        <v>0</v>
      </c>
    </row>
    <row r="24" spans="10:12" ht="15.75" customHeight="1">
      <c r="J24" s="86"/>
      <c r="K24" s="208"/>
      <c r="L24" s="209"/>
    </row>
    <row r="25" spans="5:12" ht="18.75" customHeight="1">
      <c r="E25" s="227" t="s">
        <v>15</v>
      </c>
      <c r="F25" s="228"/>
      <c r="G25" s="228"/>
      <c r="H25" s="229"/>
      <c r="I25" s="9">
        <f>I16+I23</f>
        <v>0</v>
      </c>
      <c r="J25" s="202"/>
      <c r="K25" s="203"/>
      <c r="L25" s="203"/>
    </row>
    <row r="26" spans="2:10" ht="15.75" customHeight="1">
      <c r="B26" s="7"/>
      <c r="C26" s="7"/>
      <c r="D26" s="13"/>
      <c r="E26" s="221" t="s">
        <v>26</v>
      </c>
      <c r="F26" s="222"/>
      <c r="G26" s="222"/>
      <c r="H26" s="222"/>
      <c r="I26" s="223"/>
      <c r="J26" s="15"/>
    </row>
  </sheetData>
  <mergeCells count="21">
    <mergeCell ref="G10:H10"/>
    <mergeCell ref="E26:I26"/>
    <mergeCell ref="A18:I18"/>
    <mergeCell ref="E25:H25"/>
    <mergeCell ref="B14:C14"/>
    <mergeCell ref="F16:H16"/>
    <mergeCell ref="F19:F20"/>
    <mergeCell ref="B13:C13"/>
    <mergeCell ref="B12:C12"/>
    <mergeCell ref="J25:L25"/>
    <mergeCell ref="B19:C20"/>
    <mergeCell ref="K24:L24"/>
    <mergeCell ref="E19:E20"/>
    <mergeCell ref="G19:I20"/>
    <mergeCell ref="I21:I22"/>
    <mergeCell ref="D19:D20"/>
    <mergeCell ref="B2:E2"/>
    <mergeCell ref="B11:C11"/>
    <mergeCell ref="B10:C10"/>
    <mergeCell ref="B6:C6"/>
    <mergeCell ref="C4:E4"/>
  </mergeCells>
  <printOptions/>
  <pageMargins left="0.1968503937007874" right="0.1968503937007874" top="0.85" bottom="0.15748031496062992" header="0.1574803149606299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CASSA EDILE BIELLA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 EDILE BIELLA</dc:creator>
  <cp:keywords/>
  <dc:description/>
  <cp:lastModifiedBy>angela</cp:lastModifiedBy>
  <cp:lastPrinted>2008-10-07T07:19:00Z</cp:lastPrinted>
  <dcterms:created xsi:type="dcterms:W3CDTF">2001-04-09T13:34:09Z</dcterms:created>
  <dcterms:modified xsi:type="dcterms:W3CDTF">2010-10-13T07:25:03Z</dcterms:modified>
  <cp:category/>
  <cp:version/>
  <cp:contentType/>
  <cp:contentStatus/>
</cp:coreProperties>
</file>